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<sst xmlns="http://schemas.openxmlformats.org/spreadsheetml/2006/main" count="366" uniqueCount="78">
  <si>
    <t>№ п/п</t>
  </si>
  <si>
    <t>Адрес жилого дома</t>
  </si>
  <si>
    <t>Этажность</t>
  </si>
  <si>
    <t>Год постройки</t>
  </si>
  <si>
    <t>Общая площадь здания</t>
  </si>
  <si>
    <t>Общая площадь квартир</t>
  </si>
  <si>
    <t>в том числе</t>
  </si>
  <si>
    <t>Количество квартир</t>
  </si>
  <si>
    <t>Количество подъездов</t>
  </si>
  <si>
    <t>Поставщик услуги (комплексное обслуживание жилья)</t>
  </si>
  <si>
    <t>без лифта и м/п</t>
  </si>
  <si>
    <t>без лифта с м/п</t>
  </si>
  <si>
    <t>без м/п с лифтом</t>
  </si>
  <si>
    <t>с лифтом и м/п</t>
  </si>
  <si>
    <t>коттеджи</t>
  </si>
  <si>
    <t>Поставщик услуги (газ)</t>
  </si>
  <si>
    <t>Поставщик услуги (электроэнергия)</t>
  </si>
  <si>
    <t>Поставщик услуги (отопление)</t>
  </si>
  <si>
    <t>Поставщик услуги (ГВС)</t>
  </si>
  <si>
    <t>Поставщик услуги (ХВС)</t>
  </si>
  <si>
    <t>Поставщик услуги (водоотведение)</t>
  </si>
  <si>
    <t>АО "Газпром газораспределение ДВ"</t>
  </si>
  <si>
    <t>ОАО "Дальневосточная энергетическая компания"</t>
  </si>
  <si>
    <t>ОАО "Дальневосточная генерирующая компания"</t>
  </si>
  <si>
    <t xml:space="preserve"> МУП "Горводоканал"</t>
  </si>
  <si>
    <t>ООО "Коммунальное предприятие Амурлифт"</t>
  </si>
  <si>
    <t>Пермская, 7</t>
  </si>
  <si>
    <t>ООО "Газэнергосеть ДВ"</t>
  </si>
  <si>
    <t>Зейская, 16</t>
  </si>
  <si>
    <t>МУП "Теплоцентраль"</t>
  </si>
  <si>
    <t>ООО "Амурлифт Дземги"</t>
  </si>
  <si>
    <t>Зейская, 16/2</t>
  </si>
  <si>
    <t>Пермская, 9/2</t>
  </si>
  <si>
    <t>Пермская, 9/3</t>
  </si>
  <si>
    <t>Победы, 33</t>
  </si>
  <si>
    <t>Победы, 33/2</t>
  </si>
  <si>
    <t>Победы, 33/3</t>
  </si>
  <si>
    <t>Победы, 33/4</t>
  </si>
  <si>
    <t>Победы, 33/5</t>
  </si>
  <si>
    <t>Сельский, 12</t>
  </si>
  <si>
    <t>Сельский, 14</t>
  </si>
  <si>
    <t>Зейская, 17</t>
  </si>
  <si>
    <t>Зейская, 6</t>
  </si>
  <si>
    <t>Зейская, 6/2</t>
  </si>
  <si>
    <t>Зейская, 6/3</t>
  </si>
  <si>
    <t>Зейская, 21</t>
  </si>
  <si>
    <t>Дворцовый, 10</t>
  </si>
  <si>
    <t>Дворцовый, 12</t>
  </si>
  <si>
    <t>Дворцовый, 14</t>
  </si>
  <si>
    <t>Пермская, 9</t>
  </si>
  <si>
    <t>Победы, 45/3</t>
  </si>
  <si>
    <t>Победы, 47</t>
  </si>
  <si>
    <t>Баррикадная, 22</t>
  </si>
  <si>
    <t>Хорпинское шоссе, 3</t>
  </si>
  <si>
    <t>Баррикадная, 25</t>
  </si>
  <si>
    <t>Восточное шоссе, 10</t>
  </si>
  <si>
    <t>Восточное шоссе, 12</t>
  </si>
  <si>
    <t>Восточное шоссе, 14</t>
  </si>
  <si>
    <t>Восточное шоссе, 18</t>
  </si>
  <si>
    <t>Хорпинское шоссе, 1</t>
  </si>
  <si>
    <t>Братский, 2</t>
  </si>
  <si>
    <t>Братский, 4/2</t>
  </si>
  <si>
    <t>Братский, 6</t>
  </si>
  <si>
    <t>Братский, 6/2</t>
  </si>
  <si>
    <t>Дворцовый, 4</t>
  </si>
  <si>
    <t>Дворцовый, 6</t>
  </si>
  <si>
    <t>Дворцовый, 8</t>
  </si>
  <si>
    <t>Комшоссе, 77/2</t>
  </si>
  <si>
    <t>Комшоссе, 75</t>
  </si>
  <si>
    <t>Комшоссе, 77</t>
  </si>
  <si>
    <t>Комшоссе, 79</t>
  </si>
  <si>
    <t>Хорпинское шоссе, 1/2</t>
  </si>
  <si>
    <t>Хорпинское шоссе, 7</t>
  </si>
  <si>
    <t>Всего домов</t>
  </si>
  <si>
    <t>Общая площадь жилых помещений, согласно технического паспорта, м 2</t>
  </si>
  <si>
    <t>Общая площадь нежилых помещений, согласно технического паспорта, м 2</t>
  </si>
  <si>
    <t xml:space="preserve">Общая площадь мест общего пользования для расчета КРОСИ по электроэнергии </t>
  </si>
  <si>
    <t>Площадь жилых, нежилых и мест общего пользования для расчета КРОСИ ГВС, ХВС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</si>
</sst>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textRotation="90" wrapText="1"/>
    </xf>
    <xf numFmtId="164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top"/>
    </xf>
    <xf numFmtId="3" fontId="20" fillId="0" borderId="10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top"/>
    </xf>
    <xf numFmtId="0" fontId="20" fillId="0" borderId="10" xfId="0" applyNumberFormat="1" applyFont="1" applyFill="1" applyBorder="1" applyAlignment="1">
      <alignment horizontal="right" vertical="top"/>
    </xf>
    <xf numFmtId="1" fontId="20" fillId="0" borderId="10" xfId="0" applyNumberFormat="1" applyFont="1" applyFill="1" applyBorder="1" applyAlignment="1">
      <alignment horizontal="right" vertical="top"/>
    </xf>
    <xf numFmtId="0" fontId="20" fillId="0" borderId="10" xfId="0" applyNumberFormat="1" applyFont="1" applyFill="1" applyBorder="1" applyAlignment="1">
      <alignment horizontal="left" vertical="top"/>
    </xf>
    <xf numFmtId="164" fontId="20" fillId="0" borderId="10" xfId="0" applyNumberFormat="1" applyFont="1" applyFill="1" applyBorder="1" applyAlignment="1">
      <alignment horizontal="right" vertical="top"/>
    </xf>
    <xf numFmtId="4" fontId="20" fillId="0" borderId="10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 horizontal="left" vertical="top"/>
    </xf>
    <xf numFmtId="1" fontId="24" fillId="0" borderId="10" xfId="0" applyNumberFormat="1" applyFont="1" applyBorder="1" applyAlignment="1">
      <alignment horizontal="right" vertical="top"/>
    </xf>
    <xf numFmtId="0" fontId="24" fillId="0" borderId="10" xfId="0" applyNumberFormat="1" applyFont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right" vertical="top"/>
    </xf>
    <xf numFmtId="0" fontId="24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Y50"/>
  <sheetViews>
    <sheetView tabSelected="1" zoomScalePageLayoutView="0" workbookViewId="0" topLeftCell="A1">
      <pane xSplit="3" ySplit="4" topLeftCell="D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1" sqref="K11"/>
    </sheetView>
  </sheetViews>
  <sheetFormatPr defaultColWidth="10.66015625" defaultRowHeight="11.25" outlineLevelRow="1"/>
  <cols>
    <col min="1" max="1" width="1.3359375" style="2" customWidth="1"/>
    <col min="2" max="2" width="8.33203125" style="1" customWidth="1"/>
    <col min="3" max="3" width="27.5" style="1" customWidth="1"/>
    <col min="4" max="4" width="6.33203125" style="1" customWidth="1"/>
    <col min="5" max="5" width="8.33203125" style="1" customWidth="1"/>
    <col min="6" max="10" width="13.83203125" style="1" customWidth="1"/>
    <col min="11" max="16" width="13.66015625" style="1" customWidth="1"/>
    <col min="17" max="18" width="11.33203125" style="1" customWidth="1"/>
    <col min="19" max="24" width="22.83203125" style="1" customWidth="1"/>
    <col min="25" max="25" width="28.16015625" style="1" customWidth="1"/>
  </cols>
  <sheetData>
    <row r="1" s="3" customFormat="1" ht="7.5" customHeight="1"/>
    <row r="2" spans="1:25" ht="59.25" customHeight="1">
      <c r="A2"/>
      <c r="B2" s="7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9" t="s">
        <v>74</v>
      </c>
      <c r="H2" s="9" t="s">
        <v>75</v>
      </c>
      <c r="I2" s="9" t="s">
        <v>76</v>
      </c>
      <c r="J2" s="9" t="s">
        <v>77</v>
      </c>
      <c r="K2" s="9" t="s">
        <v>5</v>
      </c>
      <c r="L2" s="7" t="s">
        <v>6</v>
      </c>
      <c r="M2" s="7"/>
      <c r="N2" s="7"/>
      <c r="O2" s="7"/>
      <c r="P2" s="7"/>
      <c r="Q2" s="8" t="s">
        <v>7</v>
      </c>
      <c r="R2" s="8" t="s">
        <v>8</v>
      </c>
      <c r="S2" s="4"/>
      <c r="T2" s="4"/>
      <c r="U2" s="4"/>
      <c r="V2" s="4"/>
      <c r="W2" s="4"/>
      <c r="X2" s="4"/>
      <c r="Y2" s="7" t="s">
        <v>9</v>
      </c>
    </row>
    <row r="3" spans="1:25" ht="59.25" customHeight="1">
      <c r="A3"/>
      <c r="B3" s="7"/>
      <c r="C3" s="7"/>
      <c r="D3" s="8"/>
      <c r="E3" s="8"/>
      <c r="F3" s="8"/>
      <c r="G3" s="10"/>
      <c r="H3" s="10"/>
      <c r="I3" s="10"/>
      <c r="J3" s="10"/>
      <c r="K3" s="10"/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8"/>
      <c r="R3" s="8"/>
      <c r="S3" s="7" t="s">
        <v>15</v>
      </c>
      <c r="T3" s="7" t="s">
        <v>16</v>
      </c>
      <c r="U3" s="7" t="s">
        <v>17</v>
      </c>
      <c r="V3" s="7" t="s">
        <v>18</v>
      </c>
      <c r="W3" s="7" t="s">
        <v>19</v>
      </c>
      <c r="X3" s="7" t="s">
        <v>20</v>
      </c>
      <c r="Y3" s="7"/>
    </row>
    <row r="4" spans="2:25" s="3" customFormat="1" ht="71.25" customHeight="1">
      <c r="B4" s="7"/>
      <c r="C4" s="7"/>
      <c r="D4" s="8"/>
      <c r="E4" s="8"/>
      <c r="F4" s="8"/>
      <c r="G4" s="11"/>
      <c r="H4" s="11"/>
      <c r="I4" s="11"/>
      <c r="J4" s="11"/>
      <c r="K4" s="11"/>
      <c r="L4" s="7"/>
      <c r="M4" s="7"/>
      <c r="N4" s="7"/>
      <c r="O4" s="7"/>
      <c r="P4" s="7"/>
      <c r="Q4" s="8"/>
      <c r="R4" s="8"/>
      <c r="S4" s="7"/>
      <c r="T4" s="7"/>
      <c r="U4" s="7"/>
      <c r="V4" s="7"/>
      <c r="W4" s="7"/>
      <c r="X4" s="7"/>
      <c r="Y4" s="7"/>
    </row>
    <row r="5" spans="2:25" s="26" customFormat="1" ht="12.75" customHeight="1">
      <c r="B5" s="27"/>
      <c r="C5" s="28" t="s">
        <v>73</v>
      </c>
      <c r="D5" s="29"/>
      <c r="E5" s="29"/>
      <c r="F5" s="29">
        <f>SUM(F6:F49)</f>
        <v>188294.30000000008</v>
      </c>
      <c r="G5" s="29">
        <f>SUM(G6:G49)</f>
        <v>181067.60000000003</v>
      </c>
      <c r="H5" s="29">
        <f>SUM(H6:H49)</f>
        <v>7226.700000000001</v>
      </c>
      <c r="I5" s="29">
        <f>SUM(I6:I49)</f>
        <v>32432.8</v>
      </c>
      <c r="J5" s="29">
        <f>SUM(J6:J49)</f>
        <v>209866.19999999998</v>
      </c>
      <c r="K5" s="29">
        <f>SUM(K6:K49)</f>
        <v>183821.16999999998</v>
      </c>
      <c r="L5" s="29">
        <f>SUM(L6:L49)</f>
        <v>56713.00000000001</v>
      </c>
      <c r="M5" s="29">
        <f>SUM(M6:M49)</f>
        <v>0</v>
      </c>
      <c r="N5" s="29">
        <f>SUM(N6:N49)</f>
        <v>1917</v>
      </c>
      <c r="O5" s="29">
        <f>SUM(O6:O49)</f>
        <v>122104.79999999997</v>
      </c>
      <c r="P5" s="29">
        <f>SUM(P6:P49)</f>
        <v>0</v>
      </c>
      <c r="Q5" s="29">
        <f>SUM(Q6:Q49)</f>
        <v>3214</v>
      </c>
      <c r="R5" s="29">
        <f>SUM(R6:R49)</f>
        <v>156</v>
      </c>
      <c r="S5" s="30"/>
      <c r="T5" s="30"/>
      <c r="U5" s="30"/>
      <c r="V5" s="30"/>
      <c r="W5" s="30"/>
      <c r="X5" s="31"/>
      <c r="Y5" s="31"/>
    </row>
    <row r="6" spans="2:25" s="5" customFormat="1" ht="12.75" customHeight="1" outlineLevel="1">
      <c r="B6" s="6">
        <v>1</v>
      </c>
      <c r="C6" s="6" t="s">
        <v>52</v>
      </c>
      <c r="D6" s="13">
        <v>2</v>
      </c>
      <c r="E6" s="13">
        <v>1957</v>
      </c>
      <c r="F6" s="14">
        <f>G6+H6</f>
        <v>844</v>
      </c>
      <c r="G6" s="12">
        <v>844</v>
      </c>
      <c r="H6" s="12">
        <v>0</v>
      </c>
      <c r="I6" s="15">
        <v>68.3</v>
      </c>
      <c r="J6" s="16">
        <v>912.3</v>
      </c>
      <c r="K6" s="17">
        <v>861.9</v>
      </c>
      <c r="L6" s="17">
        <v>761.5</v>
      </c>
      <c r="M6" s="18"/>
      <c r="N6" s="18"/>
      <c r="O6" s="18"/>
      <c r="P6" s="18"/>
      <c r="Q6" s="19">
        <v>12</v>
      </c>
      <c r="R6" s="19">
        <v>2</v>
      </c>
      <c r="S6" s="20"/>
      <c r="T6" s="20" t="s">
        <v>22</v>
      </c>
      <c r="U6" s="20" t="s">
        <v>29</v>
      </c>
      <c r="V6" s="20" t="s">
        <v>29</v>
      </c>
      <c r="W6" s="20" t="s">
        <v>24</v>
      </c>
      <c r="X6" s="6" t="s">
        <v>24</v>
      </c>
      <c r="Y6" s="6" t="s">
        <v>30</v>
      </c>
    </row>
    <row r="7" spans="2:25" s="5" customFormat="1" ht="12.75" customHeight="1" outlineLevel="1">
      <c r="B7" s="6">
        <v>2</v>
      </c>
      <c r="C7" s="6" t="s">
        <v>54</v>
      </c>
      <c r="D7" s="13">
        <v>3</v>
      </c>
      <c r="E7" s="13">
        <v>1961</v>
      </c>
      <c r="F7" s="14">
        <f aca="true" t="shared" si="0" ref="F7:F49">G7+H7</f>
        <v>1536.5</v>
      </c>
      <c r="G7" s="12">
        <v>1258.2</v>
      </c>
      <c r="H7" s="12">
        <v>278.3</v>
      </c>
      <c r="I7" s="15">
        <v>670.6</v>
      </c>
      <c r="J7" s="16">
        <v>1636.6</v>
      </c>
      <c r="K7" s="21">
        <v>1536.4</v>
      </c>
      <c r="L7" s="21">
        <v>1258.2</v>
      </c>
      <c r="M7" s="18"/>
      <c r="N7" s="18"/>
      <c r="O7" s="18"/>
      <c r="P7" s="18"/>
      <c r="Q7" s="19">
        <v>29</v>
      </c>
      <c r="R7" s="19">
        <v>3</v>
      </c>
      <c r="S7" s="20"/>
      <c r="T7" s="20" t="s">
        <v>22</v>
      </c>
      <c r="U7" s="20" t="s">
        <v>29</v>
      </c>
      <c r="V7" s="20" t="s">
        <v>29</v>
      </c>
      <c r="W7" s="20" t="s">
        <v>24</v>
      </c>
      <c r="X7" s="6" t="s">
        <v>24</v>
      </c>
      <c r="Y7" s="6" t="s">
        <v>30</v>
      </c>
    </row>
    <row r="8" spans="2:25" s="5" customFormat="1" ht="12.75" customHeight="1" outlineLevel="1">
      <c r="B8" s="6">
        <v>3</v>
      </c>
      <c r="C8" s="6" t="s">
        <v>60</v>
      </c>
      <c r="D8" s="13">
        <v>4</v>
      </c>
      <c r="E8" s="13">
        <v>1959</v>
      </c>
      <c r="F8" s="14">
        <f t="shared" si="0"/>
        <v>2601.5</v>
      </c>
      <c r="G8" s="12">
        <v>2601.5</v>
      </c>
      <c r="H8" s="12">
        <v>0</v>
      </c>
      <c r="I8" s="15">
        <v>941.4000000000001</v>
      </c>
      <c r="J8" s="16">
        <v>2862.8</v>
      </c>
      <c r="K8" s="21">
        <v>2602.5</v>
      </c>
      <c r="L8" s="21">
        <v>2600.4</v>
      </c>
      <c r="M8" s="18"/>
      <c r="N8" s="18"/>
      <c r="O8" s="18"/>
      <c r="P8" s="18"/>
      <c r="Q8" s="19">
        <v>40</v>
      </c>
      <c r="R8" s="19">
        <v>4</v>
      </c>
      <c r="S8" s="20" t="s">
        <v>21</v>
      </c>
      <c r="T8" s="20" t="s">
        <v>22</v>
      </c>
      <c r="U8" s="20" t="s">
        <v>23</v>
      </c>
      <c r="V8" s="20" t="s">
        <v>23</v>
      </c>
      <c r="W8" s="20" t="s">
        <v>24</v>
      </c>
      <c r="X8" s="6" t="s">
        <v>24</v>
      </c>
      <c r="Y8" s="6" t="s">
        <v>30</v>
      </c>
    </row>
    <row r="9" spans="2:25" s="5" customFormat="1" ht="12.75" customHeight="1" outlineLevel="1">
      <c r="B9" s="6">
        <v>4</v>
      </c>
      <c r="C9" s="6" t="s">
        <v>61</v>
      </c>
      <c r="D9" s="13">
        <v>4</v>
      </c>
      <c r="E9" s="13">
        <v>1960</v>
      </c>
      <c r="F9" s="14">
        <f t="shared" si="0"/>
        <v>1462.4</v>
      </c>
      <c r="G9" s="12">
        <v>969.5</v>
      </c>
      <c r="H9" s="12">
        <v>492.9</v>
      </c>
      <c r="I9" s="15">
        <v>275</v>
      </c>
      <c r="J9" s="16">
        <v>1560.2</v>
      </c>
      <c r="K9" s="19">
        <v>970</v>
      </c>
      <c r="L9" s="17">
        <v>969.8</v>
      </c>
      <c r="M9" s="18"/>
      <c r="N9" s="18"/>
      <c r="O9" s="18"/>
      <c r="P9" s="18"/>
      <c r="Q9" s="19">
        <v>24</v>
      </c>
      <c r="R9" s="19">
        <v>2</v>
      </c>
      <c r="S9" s="20" t="s">
        <v>21</v>
      </c>
      <c r="T9" s="20" t="s">
        <v>22</v>
      </c>
      <c r="U9" s="20" t="s">
        <v>23</v>
      </c>
      <c r="V9" s="20" t="s">
        <v>23</v>
      </c>
      <c r="W9" s="20" t="s">
        <v>24</v>
      </c>
      <c r="X9" s="6" t="s">
        <v>24</v>
      </c>
      <c r="Y9" s="6" t="s">
        <v>30</v>
      </c>
    </row>
    <row r="10" spans="2:25" s="5" customFormat="1" ht="12.75" customHeight="1" outlineLevel="1">
      <c r="B10" s="6">
        <v>5</v>
      </c>
      <c r="C10" s="6" t="s">
        <v>62</v>
      </c>
      <c r="D10" s="13">
        <v>4</v>
      </c>
      <c r="E10" s="13">
        <v>1959</v>
      </c>
      <c r="F10" s="14">
        <f t="shared" si="0"/>
        <v>2715</v>
      </c>
      <c r="G10" s="12">
        <v>2715</v>
      </c>
      <c r="H10" s="12">
        <v>0</v>
      </c>
      <c r="I10" s="15">
        <v>1005.6</v>
      </c>
      <c r="J10" s="16">
        <v>2968.4</v>
      </c>
      <c r="K10" s="22">
        <v>2714.39</v>
      </c>
      <c r="L10" s="21">
        <v>2676.2</v>
      </c>
      <c r="M10" s="18"/>
      <c r="N10" s="18"/>
      <c r="O10" s="18"/>
      <c r="P10" s="18"/>
      <c r="Q10" s="19">
        <v>49</v>
      </c>
      <c r="R10" s="19">
        <v>4</v>
      </c>
      <c r="S10" s="20" t="s">
        <v>21</v>
      </c>
      <c r="T10" s="20" t="s">
        <v>22</v>
      </c>
      <c r="U10" s="20" t="s">
        <v>23</v>
      </c>
      <c r="V10" s="20" t="s">
        <v>23</v>
      </c>
      <c r="W10" s="20" t="s">
        <v>24</v>
      </c>
      <c r="X10" s="6" t="s">
        <v>24</v>
      </c>
      <c r="Y10" s="6" t="s">
        <v>30</v>
      </c>
    </row>
    <row r="11" spans="2:25" s="5" customFormat="1" ht="12.75" customHeight="1" outlineLevel="1">
      <c r="B11" s="6">
        <v>6</v>
      </c>
      <c r="C11" s="6" t="s">
        <v>63</v>
      </c>
      <c r="D11" s="13">
        <v>4</v>
      </c>
      <c r="E11" s="13">
        <v>1960</v>
      </c>
      <c r="F11" s="14">
        <f t="shared" si="0"/>
        <v>1301.2</v>
      </c>
      <c r="G11" s="12">
        <v>1301.2</v>
      </c>
      <c r="H11" s="12">
        <v>0</v>
      </c>
      <c r="I11" s="15">
        <v>451.99999999999994</v>
      </c>
      <c r="J11" s="16">
        <v>1396.6000000000001</v>
      </c>
      <c r="K11" s="14">
        <v>1224</v>
      </c>
      <c r="L11" s="21">
        <v>1301.2</v>
      </c>
      <c r="M11" s="18"/>
      <c r="N11" s="18"/>
      <c r="O11" s="18"/>
      <c r="P11" s="18"/>
      <c r="Q11" s="19">
        <v>31</v>
      </c>
      <c r="R11" s="19">
        <v>2</v>
      </c>
      <c r="S11" s="20" t="s">
        <v>27</v>
      </c>
      <c r="T11" s="20" t="s">
        <v>22</v>
      </c>
      <c r="U11" s="20" t="s">
        <v>23</v>
      </c>
      <c r="V11" s="20" t="s">
        <v>23</v>
      </c>
      <c r="W11" s="20" t="s">
        <v>24</v>
      </c>
      <c r="X11" s="6" t="s">
        <v>24</v>
      </c>
      <c r="Y11" s="6" t="s">
        <v>30</v>
      </c>
    </row>
    <row r="12" spans="2:25" s="5" customFormat="1" ht="12.75" customHeight="1" outlineLevel="1">
      <c r="B12" s="6">
        <v>7</v>
      </c>
      <c r="C12" s="6" t="s">
        <v>55</v>
      </c>
      <c r="D12" s="13">
        <v>3</v>
      </c>
      <c r="E12" s="13">
        <v>1952</v>
      </c>
      <c r="F12" s="14">
        <f t="shared" si="0"/>
        <v>1821</v>
      </c>
      <c r="G12" s="12">
        <v>1367.1</v>
      </c>
      <c r="H12" s="12">
        <v>453.9</v>
      </c>
      <c r="I12" s="15">
        <v>415.70000000000005</v>
      </c>
      <c r="J12" s="16">
        <v>1986.1</v>
      </c>
      <c r="K12" s="21">
        <v>1541.1</v>
      </c>
      <c r="L12" s="21">
        <v>1337.8</v>
      </c>
      <c r="M12" s="18"/>
      <c r="N12" s="18"/>
      <c r="O12" s="18"/>
      <c r="P12" s="18"/>
      <c r="Q12" s="19">
        <v>22</v>
      </c>
      <c r="R12" s="19">
        <v>3</v>
      </c>
      <c r="S12" s="20"/>
      <c r="T12" s="20" t="s">
        <v>22</v>
      </c>
      <c r="U12" s="20" t="s">
        <v>29</v>
      </c>
      <c r="V12" s="20" t="s">
        <v>29</v>
      </c>
      <c r="W12" s="20" t="s">
        <v>24</v>
      </c>
      <c r="X12" s="6" t="s">
        <v>24</v>
      </c>
      <c r="Y12" s="6" t="s">
        <v>30</v>
      </c>
    </row>
    <row r="13" spans="2:25" s="5" customFormat="1" ht="12.75" customHeight="1" outlineLevel="1">
      <c r="B13" s="6">
        <v>8</v>
      </c>
      <c r="C13" s="6" t="s">
        <v>56</v>
      </c>
      <c r="D13" s="13">
        <v>3</v>
      </c>
      <c r="E13" s="13">
        <v>1961</v>
      </c>
      <c r="F13" s="14">
        <f t="shared" si="0"/>
        <v>1528.3</v>
      </c>
      <c r="G13" s="12">
        <v>1528.3</v>
      </c>
      <c r="H13" s="12">
        <v>0</v>
      </c>
      <c r="I13" s="15">
        <v>674</v>
      </c>
      <c r="J13" s="16">
        <v>1676</v>
      </c>
      <c r="K13" s="21">
        <v>1526.1</v>
      </c>
      <c r="L13" s="21">
        <v>1526.9</v>
      </c>
      <c r="M13" s="18"/>
      <c r="N13" s="18"/>
      <c r="O13" s="18"/>
      <c r="P13" s="18"/>
      <c r="Q13" s="19">
        <v>36</v>
      </c>
      <c r="R13" s="19">
        <v>3</v>
      </c>
      <c r="S13" s="20"/>
      <c r="T13" s="20" t="s">
        <v>22</v>
      </c>
      <c r="U13" s="20" t="s">
        <v>29</v>
      </c>
      <c r="V13" s="20" t="s">
        <v>29</v>
      </c>
      <c r="W13" s="20" t="s">
        <v>24</v>
      </c>
      <c r="X13" s="6" t="s">
        <v>24</v>
      </c>
      <c r="Y13" s="6" t="s">
        <v>30</v>
      </c>
    </row>
    <row r="14" spans="2:25" s="5" customFormat="1" ht="12.75" customHeight="1" outlineLevel="1">
      <c r="B14" s="6">
        <v>9</v>
      </c>
      <c r="C14" s="6" t="s">
        <v>57</v>
      </c>
      <c r="D14" s="13">
        <v>3</v>
      </c>
      <c r="E14" s="13">
        <v>1962</v>
      </c>
      <c r="F14" s="14">
        <f t="shared" si="0"/>
        <v>976.5999999999999</v>
      </c>
      <c r="G14" s="12">
        <v>720.9</v>
      </c>
      <c r="H14" s="12">
        <v>255.7</v>
      </c>
      <c r="I14" s="15">
        <v>440.2</v>
      </c>
      <c r="J14" s="16">
        <v>1051.5</v>
      </c>
      <c r="K14" s="21">
        <v>1066.1</v>
      </c>
      <c r="L14" s="17">
        <v>906.1</v>
      </c>
      <c r="M14" s="18"/>
      <c r="N14" s="18"/>
      <c r="O14" s="18"/>
      <c r="P14" s="18"/>
      <c r="Q14" s="19">
        <v>18</v>
      </c>
      <c r="R14" s="19">
        <v>2</v>
      </c>
      <c r="S14" s="20"/>
      <c r="T14" s="20" t="s">
        <v>22</v>
      </c>
      <c r="U14" s="20" t="s">
        <v>29</v>
      </c>
      <c r="V14" s="20" t="s">
        <v>29</v>
      </c>
      <c r="W14" s="20" t="s">
        <v>24</v>
      </c>
      <c r="X14" s="6" t="s">
        <v>24</v>
      </c>
      <c r="Y14" s="6" t="s">
        <v>30</v>
      </c>
    </row>
    <row r="15" spans="2:25" s="5" customFormat="1" ht="12.75" customHeight="1" outlineLevel="1">
      <c r="B15" s="6">
        <v>10</v>
      </c>
      <c r="C15" s="6" t="s">
        <v>58</v>
      </c>
      <c r="D15" s="13">
        <v>3</v>
      </c>
      <c r="E15" s="13">
        <v>1960</v>
      </c>
      <c r="F15" s="14">
        <f t="shared" si="0"/>
        <v>1192.1</v>
      </c>
      <c r="G15" s="12">
        <v>1192.1</v>
      </c>
      <c r="H15" s="12">
        <v>0</v>
      </c>
      <c r="I15" s="15">
        <v>130.7</v>
      </c>
      <c r="J15" s="16">
        <v>1322.8</v>
      </c>
      <c r="K15" s="21">
        <v>1192.2</v>
      </c>
      <c r="L15" s="14">
        <v>1193</v>
      </c>
      <c r="M15" s="18"/>
      <c r="N15" s="18"/>
      <c r="O15" s="18"/>
      <c r="P15" s="18"/>
      <c r="Q15" s="19">
        <v>18</v>
      </c>
      <c r="R15" s="19">
        <v>3</v>
      </c>
      <c r="S15" s="20"/>
      <c r="T15" s="20" t="s">
        <v>22</v>
      </c>
      <c r="U15" s="20" t="s">
        <v>29</v>
      </c>
      <c r="V15" s="20" t="s">
        <v>29</v>
      </c>
      <c r="W15" s="20" t="s">
        <v>24</v>
      </c>
      <c r="X15" s="6" t="s">
        <v>24</v>
      </c>
      <c r="Y15" s="6" t="s">
        <v>30</v>
      </c>
    </row>
    <row r="16" spans="2:25" s="5" customFormat="1" ht="12.75" customHeight="1" outlineLevel="1">
      <c r="B16" s="6">
        <v>11</v>
      </c>
      <c r="C16" s="6" t="s">
        <v>64</v>
      </c>
      <c r="D16" s="13">
        <v>4</v>
      </c>
      <c r="E16" s="13">
        <v>1960</v>
      </c>
      <c r="F16" s="14">
        <f t="shared" si="0"/>
        <v>2900.4</v>
      </c>
      <c r="G16" s="12">
        <v>2705.6</v>
      </c>
      <c r="H16" s="12">
        <v>194.8</v>
      </c>
      <c r="I16" s="24">
        <v>825.8000000000001</v>
      </c>
      <c r="J16" s="16">
        <v>3147</v>
      </c>
      <c r="K16" s="21">
        <v>2705.5</v>
      </c>
      <c r="L16" s="21">
        <v>2706.4</v>
      </c>
      <c r="M16" s="18"/>
      <c r="N16" s="18"/>
      <c r="O16" s="18"/>
      <c r="P16" s="18"/>
      <c r="Q16" s="19">
        <v>48</v>
      </c>
      <c r="R16" s="19">
        <v>4</v>
      </c>
      <c r="S16" s="20" t="s">
        <v>21</v>
      </c>
      <c r="T16" s="20" t="s">
        <v>22</v>
      </c>
      <c r="U16" s="20" t="s">
        <v>23</v>
      </c>
      <c r="V16" s="20" t="s">
        <v>23</v>
      </c>
      <c r="W16" s="20" t="s">
        <v>24</v>
      </c>
      <c r="X16" s="6" t="s">
        <v>24</v>
      </c>
      <c r="Y16" s="6" t="s">
        <v>25</v>
      </c>
    </row>
    <row r="17" spans="2:25" s="5" customFormat="1" ht="12.75" customHeight="1" outlineLevel="1">
      <c r="B17" s="6">
        <v>12</v>
      </c>
      <c r="C17" s="6" t="s">
        <v>65</v>
      </c>
      <c r="D17" s="13">
        <v>4</v>
      </c>
      <c r="E17" s="13">
        <v>1960</v>
      </c>
      <c r="F17" s="14">
        <f t="shared" si="0"/>
        <v>2216.8</v>
      </c>
      <c r="G17" s="12">
        <v>1600.3</v>
      </c>
      <c r="H17" s="12">
        <v>616.5</v>
      </c>
      <c r="I17" s="24">
        <v>547.3</v>
      </c>
      <c r="J17" s="16">
        <v>2463.1000000000004</v>
      </c>
      <c r="K17" s="21">
        <v>1596.6</v>
      </c>
      <c r="L17" s="21">
        <v>1600.3</v>
      </c>
      <c r="M17" s="18"/>
      <c r="N17" s="18"/>
      <c r="O17" s="18"/>
      <c r="P17" s="18"/>
      <c r="Q17" s="19">
        <v>24</v>
      </c>
      <c r="R17" s="19">
        <v>4</v>
      </c>
      <c r="S17" s="20" t="s">
        <v>21</v>
      </c>
      <c r="T17" s="20" t="s">
        <v>22</v>
      </c>
      <c r="U17" s="20" t="s">
        <v>23</v>
      </c>
      <c r="V17" s="20" t="s">
        <v>23</v>
      </c>
      <c r="W17" s="20" t="s">
        <v>24</v>
      </c>
      <c r="X17" s="6" t="s">
        <v>24</v>
      </c>
      <c r="Y17" s="6" t="s">
        <v>25</v>
      </c>
    </row>
    <row r="18" spans="2:25" s="5" customFormat="1" ht="12.75" customHeight="1" outlineLevel="1">
      <c r="B18" s="6">
        <v>13</v>
      </c>
      <c r="C18" s="6" t="s">
        <v>66</v>
      </c>
      <c r="D18" s="13">
        <v>4</v>
      </c>
      <c r="E18" s="13">
        <v>1960</v>
      </c>
      <c r="F18" s="14">
        <f t="shared" si="0"/>
        <v>2558.9</v>
      </c>
      <c r="G18" s="12">
        <v>2430.9</v>
      </c>
      <c r="H18" s="12">
        <v>128</v>
      </c>
      <c r="I18" s="24">
        <v>1005.0999999999999</v>
      </c>
      <c r="J18" s="16">
        <v>2831.5</v>
      </c>
      <c r="K18" s="22">
        <v>2430.68</v>
      </c>
      <c r="L18" s="21">
        <v>2430.9</v>
      </c>
      <c r="M18" s="18"/>
      <c r="N18" s="18"/>
      <c r="O18" s="18"/>
      <c r="P18" s="18"/>
      <c r="Q18" s="19">
        <v>39</v>
      </c>
      <c r="R18" s="19">
        <v>4</v>
      </c>
      <c r="S18" s="20" t="s">
        <v>21</v>
      </c>
      <c r="T18" s="20" t="s">
        <v>22</v>
      </c>
      <c r="U18" s="20" t="s">
        <v>23</v>
      </c>
      <c r="V18" s="20" t="s">
        <v>23</v>
      </c>
      <c r="W18" s="20" t="s">
        <v>24</v>
      </c>
      <c r="X18" s="6" t="s">
        <v>24</v>
      </c>
      <c r="Y18" s="6" t="s">
        <v>25</v>
      </c>
    </row>
    <row r="19" spans="2:25" s="5" customFormat="1" ht="12.75" customHeight="1" outlineLevel="1">
      <c r="B19" s="6">
        <v>14</v>
      </c>
      <c r="C19" s="6" t="s">
        <v>46</v>
      </c>
      <c r="D19" s="13">
        <v>9</v>
      </c>
      <c r="E19" s="13">
        <v>1976</v>
      </c>
      <c r="F19" s="14">
        <f t="shared" si="0"/>
        <v>11273.4</v>
      </c>
      <c r="G19" s="12">
        <v>11273.4</v>
      </c>
      <c r="H19" s="12">
        <v>0</v>
      </c>
      <c r="I19" s="15">
        <v>1853.2</v>
      </c>
      <c r="J19" s="16">
        <v>13072.3</v>
      </c>
      <c r="K19" s="21">
        <v>11272.7</v>
      </c>
      <c r="L19" s="18"/>
      <c r="M19" s="18"/>
      <c r="N19" s="14">
        <v>1917</v>
      </c>
      <c r="O19" s="21">
        <v>9355.9</v>
      </c>
      <c r="P19" s="18"/>
      <c r="Q19" s="19">
        <v>216</v>
      </c>
      <c r="R19" s="19">
        <v>6</v>
      </c>
      <c r="S19" s="20" t="s">
        <v>21</v>
      </c>
      <c r="T19" s="20" t="s">
        <v>22</v>
      </c>
      <c r="U19" s="20" t="s">
        <v>23</v>
      </c>
      <c r="V19" s="20" t="s">
        <v>23</v>
      </c>
      <c r="W19" s="20" t="s">
        <v>24</v>
      </c>
      <c r="X19" s="6" t="s">
        <v>24</v>
      </c>
      <c r="Y19" s="6" t="s">
        <v>25</v>
      </c>
    </row>
    <row r="20" spans="2:25" s="5" customFormat="1" ht="12.75" customHeight="1" outlineLevel="1">
      <c r="B20" s="6">
        <v>15</v>
      </c>
      <c r="C20" s="6" t="s">
        <v>47</v>
      </c>
      <c r="D20" s="13">
        <v>9</v>
      </c>
      <c r="E20" s="13">
        <v>1974</v>
      </c>
      <c r="F20" s="14">
        <f t="shared" si="0"/>
        <v>11242.6</v>
      </c>
      <c r="G20" s="12">
        <v>11242.6</v>
      </c>
      <c r="H20" s="12">
        <v>0</v>
      </c>
      <c r="I20" s="15">
        <v>1850.1</v>
      </c>
      <c r="J20" s="16">
        <v>13033.6</v>
      </c>
      <c r="K20" s="21">
        <v>11224.1</v>
      </c>
      <c r="L20" s="18"/>
      <c r="M20" s="18"/>
      <c r="N20" s="18"/>
      <c r="O20" s="21">
        <v>11228.8</v>
      </c>
      <c r="P20" s="18"/>
      <c r="Q20" s="19">
        <v>216</v>
      </c>
      <c r="R20" s="19">
        <v>6</v>
      </c>
      <c r="S20" s="20" t="s">
        <v>21</v>
      </c>
      <c r="T20" s="20" t="s">
        <v>22</v>
      </c>
      <c r="U20" s="20" t="s">
        <v>23</v>
      </c>
      <c r="V20" s="20" t="s">
        <v>23</v>
      </c>
      <c r="W20" s="20" t="s">
        <v>24</v>
      </c>
      <c r="X20" s="6" t="s">
        <v>24</v>
      </c>
      <c r="Y20" s="6" t="s">
        <v>25</v>
      </c>
    </row>
    <row r="21" spans="2:25" s="5" customFormat="1" ht="12.75" customHeight="1" outlineLevel="1">
      <c r="B21" s="6">
        <v>16</v>
      </c>
      <c r="C21" s="6" t="s">
        <v>48</v>
      </c>
      <c r="D21" s="13">
        <v>9</v>
      </c>
      <c r="E21" s="13">
        <v>1976</v>
      </c>
      <c r="F21" s="14">
        <f t="shared" si="0"/>
        <v>3839.2</v>
      </c>
      <c r="G21" s="12">
        <v>3839.2</v>
      </c>
      <c r="H21" s="12">
        <v>0</v>
      </c>
      <c r="I21" s="15">
        <v>613.9000000000001</v>
      </c>
      <c r="J21" s="25">
        <v>4431.7</v>
      </c>
      <c r="K21" s="21">
        <v>3810.6</v>
      </c>
      <c r="L21" s="18"/>
      <c r="M21" s="18"/>
      <c r="N21" s="18"/>
      <c r="O21" s="21">
        <v>3815.2</v>
      </c>
      <c r="P21" s="18"/>
      <c r="Q21" s="19">
        <v>72</v>
      </c>
      <c r="R21" s="19">
        <v>2</v>
      </c>
      <c r="S21" s="20"/>
      <c r="T21" s="20" t="s">
        <v>22</v>
      </c>
      <c r="U21" s="20" t="s">
        <v>23</v>
      </c>
      <c r="V21" s="20" t="s">
        <v>23</v>
      </c>
      <c r="W21" s="20" t="s">
        <v>24</v>
      </c>
      <c r="X21" s="6" t="s">
        <v>24</v>
      </c>
      <c r="Y21" s="6" t="s">
        <v>25</v>
      </c>
    </row>
    <row r="22" spans="2:25" s="5" customFormat="1" ht="12.75" customHeight="1" outlineLevel="1">
      <c r="B22" s="6">
        <v>17</v>
      </c>
      <c r="C22" s="6" t="s">
        <v>42</v>
      </c>
      <c r="D22" s="13">
        <v>5</v>
      </c>
      <c r="E22" s="13">
        <v>1983</v>
      </c>
      <c r="F22" s="14">
        <f t="shared" si="0"/>
        <v>3512.1</v>
      </c>
      <c r="G22" s="12">
        <v>3512.1</v>
      </c>
      <c r="H22" s="12">
        <v>0</v>
      </c>
      <c r="I22" s="15">
        <v>467</v>
      </c>
      <c r="J22" s="16">
        <v>3957.3999999999996</v>
      </c>
      <c r="K22" s="21">
        <v>3512.6</v>
      </c>
      <c r="L22" s="14">
        <v>3491</v>
      </c>
      <c r="M22" s="18"/>
      <c r="N22" s="18"/>
      <c r="O22" s="18"/>
      <c r="P22" s="18"/>
      <c r="Q22" s="19">
        <v>64</v>
      </c>
      <c r="R22" s="19">
        <v>4</v>
      </c>
      <c r="S22" s="20" t="s">
        <v>27</v>
      </c>
      <c r="T22" s="20" t="s">
        <v>22</v>
      </c>
      <c r="U22" s="20" t="s">
        <v>29</v>
      </c>
      <c r="V22" s="20" t="s">
        <v>29</v>
      </c>
      <c r="W22" s="20" t="s">
        <v>24</v>
      </c>
      <c r="X22" s="6" t="s">
        <v>24</v>
      </c>
      <c r="Y22" s="6" t="s">
        <v>30</v>
      </c>
    </row>
    <row r="23" spans="2:25" s="5" customFormat="1" ht="12.75" customHeight="1" outlineLevel="1">
      <c r="B23" s="6">
        <v>18</v>
      </c>
      <c r="C23" s="6" t="s">
        <v>43</v>
      </c>
      <c r="D23" s="13">
        <v>5</v>
      </c>
      <c r="E23" s="13">
        <v>1983</v>
      </c>
      <c r="F23" s="14">
        <f t="shared" si="0"/>
        <v>3501.8</v>
      </c>
      <c r="G23" s="12">
        <v>3501.8</v>
      </c>
      <c r="H23" s="12">
        <v>0</v>
      </c>
      <c r="I23" s="15">
        <v>445.2</v>
      </c>
      <c r="J23" s="16">
        <v>3947</v>
      </c>
      <c r="K23" s="21">
        <v>3512.6</v>
      </c>
      <c r="L23" s="21">
        <v>3501.8</v>
      </c>
      <c r="M23" s="18"/>
      <c r="N23" s="18"/>
      <c r="O23" s="18"/>
      <c r="P23" s="18"/>
      <c r="Q23" s="19">
        <v>64</v>
      </c>
      <c r="R23" s="19">
        <v>4</v>
      </c>
      <c r="S23" s="20" t="s">
        <v>27</v>
      </c>
      <c r="T23" s="20" t="s">
        <v>22</v>
      </c>
      <c r="U23" s="20" t="s">
        <v>29</v>
      </c>
      <c r="V23" s="20" t="s">
        <v>29</v>
      </c>
      <c r="W23" s="20" t="s">
        <v>24</v>
      </c>
      <c r="X23" s="6" t="s">
        <v>24</v>
      </c>
      <c r="Y23" s="6" t="s">
        <v>30</v>
      </c>
    </row>
    <row r="24" spans="2:25" s="5" customFormat="1" ht="12.75" customHeight="1" outlineLevel="1">
      <c r="B24" s="6">
        <v>19</v>
      </c>
      <c r="C24" s="6" t="s">
        <v>44</v>
      </c>
      <c r="D24" s="13">
        <v>5</v>
      </c>
      <c r="E24" s="13">
        <v>1986</v>
      </c>
      <c r="F24" s="14">
        <f t="shared" si="0"/>
        <v>3027.8</v>
      </c>
      <c r="G24" s="12">
        <v>2835.4</v>
      </c>
      <c r="H24" s="12">
        <v>192.4</v>
      </c>
      <c r="I24" s="15">
        <v>326.4</v>
      </c>
      <c r="J24" s="16">
        <v>3354.2000000000003</v>
      </c>
      <c r="K24" s="21">
        <v>3025.7</v>
      </c>
      <c r="L24" s="14">
        <v>2833</v>
      </c>
      <c r="M24" s="18"/>
      <c r="N24" s="18"/>
      <c r="O24" s="18"/>
      <c r="P24" s="18"/>
      <c r="Q24" s="19">
        <v>60</v>
      </c>
      <c r="R24" s="19">
        <v>4</v>
      </c>
      <c r="S24" s="20" t="s">
        <v>27</v>
      </c>
      <c r="T24" s="20" t="s">
        <v>22</v>
      </c>
      <c r="U24" s="20" t="s">
        <v>29</v>
      </c>
      <c r="V24" s="20" t="s">
        <v>29</v>
      </c>
      <c r="W24" s="20" t="s">
        <v>24</v>
      </c>
      <c r="X24" s="6" t="s">
        <v>24</v>
      </c>
      <c r="Y24" s="6" t="s">
        <v>30</v>
      </c>
    </row>
    <row r="25" spans="2:25" s="5" customFormat="1" ht="12.75" customHeight="1" outlineLevel="1">
      <c r="B25" s="6">
        <v>20</v>
      </c>
      <c r="C25" s="6" t="s">
        <v>28</v>
      </c>
      <c r="D25" s="13">
        <v>10</v>
      </c>
      <c r="E25" s="13">
        <v>1990</v>
      </c>
      <c r="F25" s="14">
        <f t="shared" si="0"/>
        <v>12139.1</v>
      </c>
      <c r="G25" s="12">
        <v>12139.1</v>
      </c>
      <c r="H25" s="12">
        <v>0</v>
      </c>
      <c r="I25" s="15">
        <v>1348.5</v>
      </c>
      <c r="J25" s="16">
        <v>13449.6</v>
      </c>
      <c r="K25" s="21">
        <v>12139.4</v>
      </c>
      <c r="L25" s="18"/>
      <c r="M25" s="18"/>
      <c r="N25" s="18"/>
      <c r="O25" s="21">
        <v>12139.7</v>
      </c>
      <c r="P25" s="18"/>
      <c r="Q25" s="19">
        <v>190</v>
      </c>
      <c r="R25" s="19">
        <v>6</v>
      </c>
      <c r="S25" s="20" t="s">
        <v>27</v>
      </c>
      <c r="T25" s="20" t="s">
        <v>22</v>
      </c>
      <c r="U25" s="20" t="s">
        <v>29</v>
      </c>
      <c r="V25" s="20" t="s">
        <v>29</v>
      </c>
      <c r="W25" s="20" t="s">
        <v>24</v>
      </c>
      <c r="X25" s="6" t="s">
        <v>24</v>
      </c>
      <c r="Y25" s="6" t="s">
        <v>30</v>
      </c>
    </row>
    <row r="26" spans="2:25" s="5" customFormat="1" ht="12.75" customHeight="1" outlineLevel="1">
      <c r="B26" s="6">
        <v>21</v>
      </c>
      <c r="C26" s="6" t="s">
        <v>31</v>
      </c>
      <c r="D26" s="13">
        <v>10</v>
      </c>
      <c r="E26" s="13">
        <v>1990</v>
      </c>
      <c r="F26" s="14">
        <f t="shared" si="0"/>
        <v>3944.2</v>
      </c>
      <c r="G26" s="12">
        <v>3911.7</v>
      </c>
      <c r="H26" s="12">
        <v>32.5</v>
      </c>
      <c r="I26" s="15">
        <v>461.3</v>
      </c>
      <c r="J26" s="16">
        <v>4389.3</v>
      </c>
      <c r="K26" s="21">
        <v>3944.2</v>
      </c>
      <c r="L26" s="18"/>
      <c r="M26" s="18"/>
      <c r="N26" s="18"/>
      <c r="O26" s="21">
        <v>3944.2</v>
      </c>
      <c r="P26" s="18"/>
      <c r="Q26" s="19">
        <v>59</v>
      </c>
      <c r="R26" s="19">
        <v>2</v>
      </c>
      <c r="S26" s="20" t="s">
        <v>27</v>
      </c>
      <c r="T26" s="20" t="s">
        <v>22</v>
      </c>
      <c r="U26" s="20" t="s">
        <v>29</v>
      </c>
      <c r="V26" s="20" t="s">
        <v>29</v>
      </c>
      <c r="W26" s="20" t="s">
        <v>24</v>
      </c>
      <c r="X26" s="6" t="s">
        <v>24</v>
      </c>
      <c r="Y26" s="6" t="s">
        <v>30</v>
      </c>
    </row>
    <row r="27" spans="2:25" s="5" customFormat="1" ht="12.75" customHeight="1" outlineLevel="1">
      <c r="B27" s="6">
        <v>22</v>
      </c>
      <c r="C27" s="6" t="s">
        <v>41</v>
      </c>
      <c r="D27" s="13">
        <v>4</v>
      </c>
      <c r="E27" s="13">
        <v>1971</v>
      </c>
      <c r="F27" s="14">
        <f t="shared" si="0"/>
        <v>2013.8000000000002</v>
      </c>
      <c r="G27" s="12">
        <v>1739.9</v>
      </c>
      <c r="H27" s="12">
        <v>273.9</v>
      </c>
      <c r="I27" s="15">
        <v>733.9</v>
      </c>
      <c r="J27" s="16">
        <v>2159.1000000000004</v>
      </c>
      <c r="K27" s="21">
        <v>2219.4</v>
      </c>
      <c r="L27" s="21">
        <v>1698.2</v>
      </c>
      <c r="M27" s="18"/>
      <c r="N27" s="18"/>
      <c r="O27" s="18"/>
      <c r="P27" s="18"/>
      <c r="Q27" s="19">
        <v>42</v>
      </c>
      <c r="R27" s="19">
        <v>3</v>
      </c>
      <c r="S27" s="20" t="s">
        <v>27</v>
      </c>
      <c r="T27" s="20" t="s">
        <v>22</v>
      </c>
      <c r="U27" s="20" t="s">
        <v>29</v>
      </c>
      <c r="V27" s="20" t="s">
        <v>29</v>
      </c>
      <c r="W27" s="20" t="s">
        <v>24</v>
      </c>
      <c r="X27" s="6" t="s">
        <v>24</v>
      </c>
      <c r="Y27" s="6" t="s">
        <v>30</v>
      </c>
    </row>
    <row r="28" spans="2:25" s="5" customFormat="1" ht="12.75" customHeight="1" outlineLevel="1">
      <c r="B28" s="6">
        <v>23</v>
      </c>
      <c r="C28" s="6" t="s">
        <v>45</v>
      </c>
      <c r="D28" s="13">
        <v>5</v>
      </c>
      <c r="E28" s="13">
        <v>1976</v>
      </c>
      <c r="F28" s="14">
        <f t="shared" si="0"/>
        <v>3350.3</v>
      </c>
      <c r="G28" s="12">
        <v>3350.3</v>
      </c>
      <c r="H28" s="12">
        <v>0</v>
      </c>
      <c r="I28" s="15">
        <v>279.7</v>
      </c>
      <c r="J28" s="16">
        <v>3618.2000000000003</v>
      </c>
      <c r="K28" s="21">
        <v>3668.2</v>
      </c>
      <c r="L28" s="21">
        <v>3350.3</v>
      </c>
      <c r="M28" s="18"/>
      <c r="N28" s="18"/>
      <c r="O28" s="18"/>
      <c r="P28" s="18"/>
      <c r="Q28" s="19">
        <v>70</v>
      </c>
      <c r="R28" s="19">
        <v>4</v>
      </c>
      <c r="S28" s="20" t="s">
        <v>27</v>
      </c>
      <c r="T28" s="20" t="s">
        <v>22</v>
      </c>
      <c r="U28" s="20" t="s">
        <v>29</v>
      </c>
      <c r="V28" s="20" t="s">
        <v>29</v>
      </c>
      <c r="W28" s="20" t="s">
        <v>24</v>
      </c>
      <c r="X28" s="6" t="s">
        <v>24</v>
      </c>
      <c r="Y28" s="6" t="s">
        <v>30</v>
      </c>
    </row>
    <row r="29" spans="2:25" s="5" customFormat="1" ht="12.75" customHeight="1" outlineLevel="1">
      <c r="B29" s="6">
        <v>24</v>
      </c>
      <c r="C29" s="6" t="s">
        <v>68</v>
      </c>
      <c r="D29" s="13">
        <v>5</v>
      </c>
      <c r="E29" s="13">
        <v>1962</v>
      </c>
      <c r="F29" s="14">
        <f t="shared" si="0"/>
        <v>2547.8</v>
      </c>
      <c r="G29" s="12">
        <v>2547.8</v>
      </c>
      <c r="H29" s="12">
        <v>0</v>
      </c>
      <c r="I29" s="24">
        <v>758</v>
      </c>
      <c r="J29" s="16">
        <v>2732.7000000000003</v>
      </c>
      <c r="K29" s="21">
        <v>2526.6</v>
      </c>
      <c r="L29" s="21">
        <v>2547.8</v>
      </c>
      <c r="M29" s="18"/>
      <c r="N29" s="18"/>
      <c r="O29" s="18"/>
      <c r="P29" s="18"/>
      <c r="Q29" s="19">
        <v>60</v>
      </c>
      <c r="R29" s="19">
        <v>3</v>
      </c>
      <c r="S29" s="20" t="s">
        <v>21</v>
      </c>
      <c r="T29" s="20" t="s">
        <v>22</v>
      </c>
      <c r="U29" s="20" t="s">
        <v>23</v>
      </c>
      <c r="V29" s="20" t="s">
        <v>23</v>
      </c>
      <c r="W29" s="20" t="s">
        <v>24</v>
      </c>
      <c r="X29" s="6" t="s">
        <v>24</v>
      </c>
      <c r="Y29" s="6" t="s">
        <v>30</v>
      </c>
    </row>
    <row r="30" spans="2:25" s="5" customFormat="1" ht="12.75" customHeight="1" outlineLevel="1">
      <c r="B30" s="6">
        <v>25</v>
      </c>
      <c r="C30" s="6" t="s">
        <v>69</v>
      </c>
      <c r="D30" s="13">
        <v>5</v>
      </c>
      <c r="E30" s="13">
        <v>1961</v>
      </c>
      <c r="F30" s="14">
        <f t="shared" si="0"/>
        <v>3420</v>
      </c>
      <c r="G30" s="12">
        <v>2579.2</v>
      </c>
      <c r="H30" s="12">
        <v>840.8</v>
      </c>
      <c r="I30" s="24">
        <v>715.5999999999999</v>
      </c>
      <c r="J30" s="16">
        <v>3665.1</v>
      </c>
      <c r="K30" s="21">
        <v>2579.4</v>
      </c>
      <c r="L30" s="21">
        <v>2581.5</v>
      </c>
      <c r="M30" s="18"/>
      <c r="N30" s="18"/>
      <c r="O30" s="18"/>
      <c r="P30" s="18"/>
      <c r="Q30" s="19">
        <v>65</v>
      </c>
      <c r="R30" s="19">
        <v>4</v>
      </c>
      <c r="S30" s="20" t="s">
        <v>21</v>
      </c>
      <c r="T30" s="20" t="s">
        <v>22</v>
      </c>
      <c r="U30" s="20" t="s">
        <v>23</v>
      </c>
      <c r="V30" s="20" t="s">
        <v>23</v>
      </c>
      <c r="W30" s="20" t="s">
        <v>24</v>
      </c>
      <c r="X30" s="6" t="s">
        <v>24</v>
      </c>
      <c r="Y30" s="6" t="s">
        <v>30</v>
      </c>
    </row>
    <row r="31" spans="2:25" s="5" customFormat="1" ht="12.75" customHeight="1" outlineLevel="1">
      <c r="B31" s="6">
        <v>26</v>
      </c>
      <c r="C31" s="6" t="s">
        <v>67</v>
      </c>
      <c r="D31" s="13">
        <v>4</v>
      </c>
      <c r="E31" s="13">
        <v>1961</v>
      </c>
      <c r="F31" s="14">
        <f t="shared" si="0"/>
        <v>2596.3</v>
      </c>
      <c r="G31" s="12">
        <v>2552.9</v>
      </c>
      <c r="H31" s="12">
        <v>43.4</v>
      </c>
      <c r="I31" s="24">
        <v>924.0999999999999</v>
      </c>
      <c r="J31" s="16">
        <v>2792.9</v>
      </c>
      <c r="K31" s="21">
        <v>2554.2</v>
      </c>
      <c r="L31" s="21">
        <v>2553.5</v>
      </c>
      <c r="M31" s="18"/>
      <c r="N31" s="18"/>
      <c r="O31" s="18"/>
      <c r="P31" s="18"/>
      <c r="Q31" s="19">
        <v>63</v>
      </c>
      <c r="R31" s="19">
        <v>4</v>
      </c>
      <c r="S31" s="20" t="s">
        <v>27</v>
      </c>
      <c r="T31" s="20" t="s">
        <v>22</v>
      </c>
      <c r="U31" s="20" t="s">
        <v>23</v>
      </c>
      <c r="V31" s="20" t="s">
        <v>23</v>
      </c>
      <c r="W31" s="20" t="s">
        <v>24</v>
      </c>
      <c r="X31" s="6" t="s">
        <v>24</v>
      </c>
      <c r="Y31" s="6" t="s">
        <v>30</v>
      </c>
    </row>
    <row r="32" spans="2:25" s="5" customFormat="1" ht="12.75" customHeight="1" outlineLevel="1">
      <c r="B32" s="6">
        <v>27</v>
      </c>
      <c r="C32" s="6" t="s">
        <v>70</v>
      </c>
      <c r="D32" s="13">
        <v>5</v>
      </c>
      <c r="E32" s="13">
        <v>1961</v>
      </c>
      <c r="F32" s="14">
        <f t="shared" si="0"/>
        <v>2811.9</v>
      </c>
      <c r="G32" s="12">
        <v>2030.9</v>
      </c>
      <c r="H32" s="12">
        <v>781</v>
      </c>
      <c r="I32" s="24">
        <v>482.2</v>
      </c>
      <c r="J32" s="16">
        <v>2992.3</v>
      </c>
      <c r="K32" s="21">
        <v>2030.5</v>
      </c>
      <c r="L32" s="21">
        <v>2030.5</v>
      </c>
      <c r="M32" s="18"/>
      <c r="N32" s="18"/>
      <c r="O32" s="18"/>
      <c r="P32" s="18"/>
      <c r="Q32" s="19">
        <v>48</v>
      </c>
      <c r="R32" s="19">
        <v>3</v>
      </c>
      <c r="S32" s="20" t="s">
        <v>21</v>
      </c>
      <c r="T32" s="20" t="s">
        <v>22</v>
      </c>
      <c r="U32" s="20" t="s">
        <v>23</v>
      </c>
      <c r="V32" s="20" t="s">
        <v>23</v>
      </c>
      <c r="W32" s="20" t="s">
        <v>24</v>
      </c>
      <c r="X32" s="6" t="s">
        <v>24</v>
      </c>
      <c r="Y32" s="6" t="s">
        <v>30</v>
      </c>
    </row>
    <row r="33" spans="2:25" s="5" customFormat="1" ht="12.75" customHeight="1" outlineLevel="1">
      <c r="B33" s="6">
        <v>28</v>
      </c>
      <c r="C33" s="6" t="s">
        <v>26</v>
      </c>
      <c r="D33" s="13">
        <v>9</v>
      </c>
      <c r="E33" s="13">
        <v>1990</v>
      </c>
      <c r="F33" s="14">
        <f t="shared" si="0"/>
        <v>8812.900000000001</v>
      </c>
      <c r="G33" s="12">
        <v>8734.7</v>
      </c>
      <c r="H33" s="12">
        <v>78.2</v>
      </c>
      <c r="I33" s="15">
        <v>991.5</v>
      </c>
      <c r="J33" s="16">
        <v>9773.400000000001</v>
      </c>
      <c r="K33" s="14">
        <v>8736</v>
      </c>
      <c r="L33" s="18"/>
      <c r="M33" s="18"/>
      <c r="N33" s="18"/>
      <c r="O33" s="21">
        <v>8734.8</v>
      </c>
      <c r="P33" s="18"/>
      <c r="Q33" s="19">
        <v>134</v>
      </c>
      <c r="R33" s="19">
        <v>5</v>
      </c>
      <c r="S33" s="20" t="s">
        <v>27</v>
      </c>
      <c r="T33" s="20" t="s">
        <v>22</v>
      </c>
      <c r="U33" s="20" t="s">
        <v>23</v>
      </c>
      <c r="V33" s="20" t="s">
        <v>23</v>
      </c>
      <c r="W33" s="20" t="s">
        <v>24</v>
      </c>
      <c r="X33" s="6" t="s">
        <v>24</v>
      </c>
      <c r="Y33" s="6" t="s">
        <v>25</v>
      </c>
    </row>
    <row r="34" spans="2:25" s="5" customFormat="1" ht="12.75" customHeight="1" outlineLevel="1">
      <c r="B34" s="6">
        <v>29</v>
      </c>
      <c r="C34" s="6" t="s">
        <v>49</v>
      </c>
      <c r="D34" s="13">
        <v>9</v>
      </c>
      <c r="E34" s="13">
        <v>1988</v>
      </c>
      <c r="F34" s="14">
        <f t="shared" si="0"/>
        <v>12343.6</v>
      </c>
      <c r="G34" s="12">
        <v>12200.4</v>
      </c>
      <c r="H34" s="12">
        <v>143.2</v>
      </c>
      <c r="I34" s="15">
        <v>1391.6</v>
      </c>
      <c r="J34" s="16">
        <v>13692.800000000001</v>
      </c>
      <c r="K34" s="21">
        <v>12183.5</v>
      </c>
      <c r="L34" s="18"/>
      <c r="M34" s="18"/>
      <c r="N34" s="18"/>
      <c r="O34" s="21">
        <v>12200.4</v>
      </c>
      <c r="P34" s="18"/>
      <c r="Q34" s="19">
        <v>187</v>
      </c>
      <c r="R34" s="19">
        <v>7</v>
      </c>
      <c r="S34" s="20" t="s">
        <v>27</v>
      </c>
      <c r="T34" s="20" t="s">
        <v>22</v>
      </c>
      <c r="U34" s="20" t="s">
        <v>23</v>
      </c>
      <c r="V34" s="20" t="s">
        <v>23</v>
      </c>
      <c r="W34" s="20" t="s">
        <v>24</v>
      </c>
      <c r="X34" s="6" t="s">
        <v>24</v>
      </c>
      <c r="Y34" s="6" t="s">
        <v>25</v>
      </c>
    </row>
    <row r="35" spans="2:25" s="5" customFormat="1" ht="12.75" customHeight="1" outlineLevel="1">
      <c r="B35" s="6">
        <v>30</v>
      </c>
      <c r="C35" s="6" t="s">
        <v>32</v>
      </c>
      <c r="D35" s="13">
        <v>10</v>
      </c>
      <c r="E35" s="13">
        <v>1990</v>
      </c>
      <c r="F35" s="14">
        <f t="shared" si="0"/>
        <v>12237</v>
      </c>
      <c r="G35" s="12">
        <v>12237</v>
      </c>
      <c r="H35" s="12">
        <v>0</v>
      </c>
      <c r="I35" s="15">
        <v>1427</v>
      </c>
      <c r="J35" s="16">
        <v>13623</v>
      </c>
      <c r="K35" s="21">
        <v>12238.3</v>
      </c>
      <c r="L35" s="18"/>
      <c r="M35" s="18"/>
      <c r="N35" s="18"/>
      <c r="O35" s="21">
        <v>12208.5</v>
      </c>
      <c r="P35" s="18"/>
      <c r="Q35" s="19">
        <v>190</v>
      </c>
      <c r="R35" s="19">
        <v>6</v>
      </c>
      <c r="S35" s="20" t="s">
        <v>27</v>
      </c>
      <c r="T35" s="20" t="s">
        <v>22</v>
      </c>
      <c r="U35" s="20" t="s">
        <v>23</v>
      </c>
      <c r="V35" s="20" t="s">
        <v>23</v>
      </c>
      <c r="W35" s="20" t="s">
        <v>24</v>
      </c>
      <c r="X35" s="6" t="s">
        <v>24</v>
      </c>
      <c r="Y35" s="6" t="s">
        <v>25</v>
      </c>
    </row>
    <row r="36" spans="2:25" s="5" customFormat="1" ht="12.75" customHeight="1" outlineLevel="1">
      <c r="B36" s="6">
        <v>31</v>
      </c>
      <c r="C36" s="6" t="s">
        <v>33</v>
      </c>
      <c r="D36" s="13">
        <v>10</v>
      </c>
      <c r="E36" s="13">
        <v>1992</v>
      </c>
      <c r="F36" s="14">
        <f t="shared" si="0"/>
        <v>6299.6</v>
      </c>
      <c r="G36" s="12">
        <v>6299.6</v>
      </c>
      <c r="H36" s="12"/>
      <c r="I36" s="15">
        <v>747.6</v>
      </c>
      <c r="J36" s="16">
        <v>7025.400000000001</v>
      </c>
      <c r="K36" s="21">
        <v>6299.2</v>
      </c>
      <c r="L36" s="18"/>
      <c r="M36" s="18"/>
      <c r="N36" s="18"/>
      <c r="O36" s="21">
        <v>6229.2</v>
      </c>
      <c r="P36" s="18"/>
      <c r="Q36" s="19">
        <v>100</v>
      </c>
      <c r="R36" s="19">
        <v>3</v>
      </c>
      <c r="S36" s="20" t="s">
        <v>27</v>
      </c>
      <c r="T36" s="20" t="s">
        <v>22</v>
      </c>
      <c r="U36" s="20" t="s">
        <v>23</v>
      </c>
      <c r="V36" s="20" t="s">
        <v>23</v>
      </c>
      <c r="W36" s="20" t="s">
        <v>24</v>
      </c>
      <c r="X36" s="6" t="s">
        <v>24</v>
      </c>
      <c r="Y36" s="6" t="s">
        <v>25</v>
      </c>
    </row>
    <row r="37" spans="2:25" s="5" customFormat="1" ht="12.75" customHeight="1" outlineLevel="1">
      <c r="B37" s="6">
        <v>32</v>
      </c>
      <c r="C37" s="6" t="s">
        <v>34</v>
      </c>
      <c r="D37" s="13">
        <v>10</v>
      </c>
      <c r="E37" s="13">
        <v>1991</v>
      </c>
      <c r="F37" s="14">
        <f t="shared" si="0"/>
        <v>7123.7</v>
      </c>
      <c r="G37" s="12">
        <v>7123.7</v>
      </c>
      <c r="H37" s="12">
        <v>0</v>
      </c>
      <c r="I37" s="15">
        <v>841.7</v>
      </c>
      <c r="J37" s="16">
        <v>7954.3</v>
      </c>
      <c r="K37" s="21">
        <v>7070.5</v>
      </c>
      <c r="L37" s="18"/>
      <c r="M37" s="18"/>
      <c r="N37" s="18"/>
      <c r="O37" s="21">
        <v>7074.5</v>
      </c>
      <c r="P37" s="18"/>
      <c r="Q37" s="19">
        <v>110</v>
      </c>
      <c r="R37" s="19">
        <v>3</v>
      </c>
      <c r="S37" s="20" t="s">
        <v>21</v>
      </c>
      <c r="T37" s="20" t="s">
        <v>22</v>
      </c>
      <c r="U37" s="20" t="s">
        <v>23</v>
      </c>
      <c r="V37" s="20" t="s">
        <v>23</v>
      </c>
      <c r="W37" s="20" t="s">
        <v>24</v>
      </c>
      <c r="X37" s="6" t="s">
        <v>24</v>
      </c>
      <c r="Y37" s="6" t="s">
        <v>25</v>
      </c>
    </row>
    <row r="38" spans="2:25" s="5" customFormat="1" ht="12.75" customHeight="1" outlineLevel="1">
      <c r="B38" s="6">
        <v>33</v>
      </c>
      <c r="C38" s="6" t="s">
        <v>35</v>
      </c>
      <c r="D38" s="13">
        <v>10</v>
      </c>
      <c r="E38" s="13">
        <v>1991</v>
      </c>
      <c r="F38" s="14">
        <f t="shared" si="0"/>
        <v>8346.7</v>
      </c>
      <c r="G38" s="12">
        <v>8346.7</v>
      </c>
      <c r="H38" s="12">
        <v>0</v>
      </c>
      <c r="I38" s="15">
        <v>998.4999999999999</v>
      </c>
      <c r="J38" s="16">
        <v>9310.900000000001</v>
      </c>
      <c r="K38" s="21">
        <v>8348.3</v>
      </c>
      <c r="L38" s="18"/>
      <c r="M38" s="18"/>
      <c r="N38" s="18"/>
      <c r="O38" s="14">
        <v>8316</v>
      </c>
      <c r="P38" s="18"/>
      <c r="Q38" s="19">
        <v>130</v>
      </c>
      <c r="R38" s="19">
        <v>4</v>
      </c>
      <c r="S38" s="20" t="s">
        <v>21</v>
      </c>
      <c r="T38" s="20" t="s">
        <v>22</v>
      </c>
      <c r="U38" s="20" t="s">
        <v>23</v>
      </c>
      <c r="V38" s="20" t="s">
        <v>23</v>
      </c>
      <c r="W38" s="20" t="s">
        <v>24</v>
      </c>
      <c r="X38" s="6" t="s">
        <v>24</v>
      </c>
      <c r="Y38" s="6" t="s">
        <v>25</v>
      </c>
    </row>
    <row r="39" spans="2:25" s="5" customFormat="1" ht="12.75" customHeight="1" outlineLevel="1">
      <c r="B39" s="6">
        <v>34</v>
      </c>
      <c r="C39" s="6" t="s">
        <v>36</v>
      </c>
      <c r="D39" s="13">
        <v>10</v>
      </c>
      <c r="E39" s="13">
        <v>1991</v>
      </c>
      <c r="F39" s="14">
        <f t="shared" si="0"/>
        <v>4319.9</v>
      </c>
      <c r="G39" s="12">
        <v>4319.9</v>
      </c>
      <c r="H39" s="12">
        <v>0</v>
      </c>
      <c r="I39" s="15">
        <v>549.9</v>
      </c>
      <c r="J39" s="16">
        <v>4847.2</v>
      </c>
      <c r="K39" s="21">
        <v>4289.3</v>
      </c>
      <c r="L39" s="18"/>
      <c r="M39" s="18"/>
      <c r="N39" s="18"/>
      <c r="O39" s="21">
        <v>4319.2</v>
      </c>
      <c r="P39" s="18"/>
      <c r="Q39" s="19">
        <v>69</v>
      </c>
      <c r="R39" s="19">
        <v>2</v>
      </c>
      <c r="S39" s="20" t="s">
        <v>21</v>
      </c>
      <c r="T39" s="20" t="s">
        <v>22</v>
      </c>
      <c r="U39" s="20" t="s">
        <v>23</v>
      </c>
      <c r="V39" s="20" t="s">
        <v>23</v>
      </c>
      <c r="W39" s="20" t="s">
        <v>24</v>
      </c>
      <c r="X39" s="6" t="s">
        <v>24</v>
      </c>
      <c r="Y39" s="6" t="s">
        <v>25</v>
      </c>
    </row>
    <row r="40" spans="2:25" s="5" customFormat="1" ht="12.75" customHeight="1" outlineLevel="1">
      <c r="B40" s="6">
        <v>35</v>
      </c>
      <c r="C40" s="6" t="s">
        <v>37</v>
      </c>
      <c r="D40" s="13">
        <v>10</v>
      </c>
      <c r="E40" s="13">
        <v>1998</v>
      </c>
      <c r="F40" s="14">
        <f t="shared" si="0"/>
        <v>3840</v>
      </c>
      <c r="G40" s="12">
        <v>3840</v>
      </c>
      <c r="H40" s="12">
        <v>0</v>
      </c>
      <c r="I40" s="15">
        <v>455.6</v>
      </c>
      <c r="J40" s="16">
        <v>4269.9</v>
      </c>
      <c r="K40" s="21">
        <v>3839.6</v>
      </c>
      <c r="L40" s="18"/>
      <c r="M40" s="18"/>
      <c r="N40" s="18"/>
      <c r="O40" s="21">
        <v>3839.9</v>
      </c>
      <c r="P40" s="18"/>
      <c r="Q40" s="19">
        <v>60</v>
      </c>
      <c r="R40" s="19">
        <v>2</v>
      </c>
      <c r="S40" s="20" t="s">
        <v>21</v>
      </c>
      <c r="T40" s="20" t="s">
        <v>22</v>
      </c>
      <c r="U40" s="20" t="s">
        <v>23</v>
      </c>
      <c r="V40" s="20" t="s">
        <v>23</v>
      </c>
      <c r="W40" s="20" t="s">
        <v>24</v>
      </c>
      <c r="X40" s="6" t="s">
        <v>24</v>
      </c>
      <c r="Y40" s="6" t="s">
        <v>25</v>
      </c>
    </row>
    <row r="41" spans="2:25" s="5" customFormat="1" ht="12.75" customHeight="1" outlineLevel="1">
      <c r="B41" s="6">
        <v>36</v>
      </c>
      <c r="C41" s="6" t="s">
        <v>38</v>
      </c>
      <c r="D41" s="13">
        <v>10</v>
      </c>
      <c r="E41" s="13">
        <v>2002</v>
      </c>
      <c r="F41" s="14">
        <f t="shared" si="0"/>
        <v>3861.7</v>
      </c>
      <c r="G41" s="12">
        <v>3861.7</v>
      </c>
      <c r="H41" s="12">
        <v>0</v>
      </c>
      <c r="I41" s="15">
        <v>435.9</v>
      </c>
      <c r="J41" s="16">
        <v>4285.2</v>
      </c>
      <c r="K41" s="21">
        <v>3862.1</v>
      </c>
      <c r="L41" s="18"/>
      <c r="M41" s="18"/>
      <c r="N41" s="18"/>
      <c r="O41" s="21">
        <v>3861.7</v>
      </c>
      <c r="P41" s="18"/>
      <c r="Q41" s="19">
        <v>60</v>
      </c>
      <c r="R41" s="19">
        <v>2</v>
      </c>
      <c r="S41" s="20" t="s">
        <v>21</v>
      </c>
      <c r="T41" s="20" t="s">
        <v>22</v>
      </c>
      <c r="U41" s="20" t="s">
        <v>23</v>
      </c>
      <c r="V41" s="20" t="s">
        <v>23</v>
      </c>
      <c r="W41" s="20" t="s">
        <v>24</v>
      </c>
      <c r="X41" s="6" t="s">
        <v>24</v>
      </c>
      <c r="Y41" s="6" t="s">
        <v>25</v>
      </c>
    </row>
    <row r="42" spans="2:25" s="5" customFormat="1" ht="12.75" customHeight="1" outlineLevel="1">
      <c r="B42" s="6">
        <v>37</v>
      </c>
      <c r="C42" s="6" t="s">
        <v>50</v>
      </c>
      <c r="D42" s="13">
        <v>10</v>
      </c>
      <c r="E42" s="13">
        <v>1988</v>
      </c>
      <c r="F42" s="14">
        <f t="shared" si="0"/>
        <v>6380.7</v>
      </c>
      <c r="G42" s="12">
        <v>6380.7</v>
      </c>
      <c r="H42" s="12">
        <v>0</v>
      </c>
      <c r="I42" s="15">
        <v>1028.8999999999999</v>
      </c>
      <c r="J42" s="16">
        <v>7384.4</v>
      </c>
      <c r="K42" s="14">
        <v>6381</v>
      </c>
      <c r="L42" s="18"/>
      <c r="M42" s="18"/>
      <c r="N42" s="18"/>
      <c r="O42" s="21">
        <v>6380.9</v>
      </c>
      <c r="P42" s="18"/>
      <c r="Q42" s="19">
        <v>120</v>
      </c>
      <c r="R42" s="19">
        <v>3</v>
      </c>
      <c r="S42" s="20" t="s">
        <v>21</v>
      </c>
      <c r="T42" s="20" t="s">
        <v>22</v>
      </c>
      <c r="U42" s="20" t="s">
        <v>23</v>
      </c>
      <c r="V42" s="20" t="s">
        <v>23</v>
      </c>
      <c r="W42" s="20" t="s">
        <v>24</v>
      </c>
      <c r="X42" s="6" t="s">
        <v>24</v>
      </c>
      <c r="Y42" s="6" t="s">
        <v>25</v>
      </c>
    </row>
    <row r="43" spans="2:25" s="5" customFormat="1" ht="12.75" customHeight="1" outlineLevel="1">
      <c r="B43" s="6">
        <v>38</v>
      </c>
      <c r="C43" s="6" t="s">
        <v>51</v>
      </c>
      <c r="D43" s="13">
        <v>10</v>
      </c>
      <c r="E43" s="13">
        <v>1987</v>
      </c>
      <c r="F43" s="14">
        <f t="shared" si="0"/>
        <v>8455.6</v>
      </c>
      <c r="G43" s="12">
        <v>8455.6</v>
      </c>
      <c r="H43" s="12">
        <v>0</v>
      </c>
      <c r="I43" s="15">
        <v>1363.6</v>
      </c>
      <c r="J43" s="16">
        <v>9780.6</v>
      </c>
      <c r="K43" s="21">
        <v>8455.9</v>
      </c>
      <c r="L43" s="18"/>
      <c r="M43" s="18"/>
      <c r="N43" s="18"/>
      <c r="O43" s="21">
        <v>8455.9</v>
      </c>
      <c r="P43" s="18"/>
      <c r="Q43" s="19">
        <v>160</v>
      </c>
      <c r="R43" s="19">
        <v>4</v>
      </c>
      <c r="S43" s="20" t="s">
        <v>21</v>
      </c>
      <c r="T43" s="20" t="s">
        <v>22</v>
      </c>
      <c r="U43" s="20" t="s">
        <v>23</v>
      </c>
      <c r="V43" s="20" t="s">
        <v>23</v>
      </c>
      <c r="W43" s="20" t="s">
        <v>24</v>
      </c>
      <c r="X43" s="6" t="s">
        <v>24</v>
      </c>
      <c r="Y43" s="6" t="s">
        <v>25</v>
      </c>
    </row>
    <row r="44" spans="2:25" s="5" customFormat="1" ht="12.75" customHeight="1" outlineLevel="1">
      <c r="B44" s="6">
        <v>39</v>
      </c>
      <c r="C44" s="6" t="s">
        <v>39</v>
      </c>
      <c r="D44" s="13">
        <v>2</v>
      </c>
      <c r="E44" s="13">
        <v>1991</v>
      </c>
      <c r="F44" s="14">
        <f t="shared" si="0"/>
        <v>586.7</v>
      </c>
      <c r="G44" s="12">
        <v>586.7</v>
      </c>
      <c r="H44" s="12">
        <v>0</v>
      </c>
      <c r="I44" s="15">
        <v>461.2</v>
      </c>
      <c r="J44" s="16">
        <v>644.2</v>
      </c>
      <c r="K44" s="17">
        <v>616.2</v>
      </c>
      <c r="L44" s="17">
        <v>586.2</v>
      </c>
      <c r="M44" s="18"/>
      <c r="N44" s="18"/>
      <c r="O44" s="18"/>
      <c r="P44" s="18"/>
      <c r="Q44" s="19">
        <v>10</v>
      </c>
      <c r="R44" s="19">
        <v>2</v>
      </c>
      <c r="S44" s="20"/>
      <c r="T44" s="20" t="s">
        <v>22</v>
      </c>
      <c r="U44" s="20" t="s">
        <v>29</v>
      </c>
      <c r="V44" s="20" t="s">
        <v>29</v>
      </c>
      <c r="W44" s="20" t="s">
        <v>24</v>
      </c>
      <c r="X44" s="6" t="s">
        <v>24</v>
      </c>
      <c r="Y44" s="6" t="s">
        <v>30</v>
      </c>
    </row>
    <row r="45" spans="2:25" s="5" customFormat="1" ht="12.75" customHeight="1" outlineLevel="1">
      <c r="B45" s="6">
        <v>40</v>
      </c>
      <c r="C45" s="6" t="s">
        <v>40</v>
      </c>
      <c r="D45" s="13">
        <v>2</v>
      </c>
      <c r="E45" s="13">
        <v>1991</v>
      </c>
      <c r="F45" s="14">
        <f t="shared" si="0"/>
        <v>494.5</v>
      </c>
      <c r="G45" s="12">
        <v>494.5</v>
      </c>
      <c r="H45" s="12">
        <v>0</v>
      </c>
      <c r="I45" s="15">
        <v>333.8</v>
      </c>
      <c r="J45" s="16">
        <v>552.3</v>
      </c>
      <c r="K45" s="17">
        <v>524.1</v>
      </c>
      <c r="L45" s="17">
        <v>494.5</v>
      </c>
      <c r="M45" s="18"/>
      <c r="N45" s="18"/>
      <c r="O45" s="18"/>
      <c r="P45" s="18"/>
      <c r="Q45" s="19">
        <v>10</v>
      </c>
      <c r="R45" s="19">
        <v>2</v>
      </c>
      <c r="S45" s="20"/>
      <c r="T45" s="20" t="s">
        <v>22</v>
      </c>
      <c r="U45" s="20" t="s">
        <v>29</v>
      </c>
      <c r="V45" s="20" t="s">
        <v>29</v>
      </c>
      <c r="W45" s="20" t="s">
        <v>24</v>
      </c>
      <c r="X45" s="6" t="s">
        <v>24</v>
      </c>
      <c r="Y45" s="6" t="s">
        <v>30</v>
      </c>
    </row>
    <row r="46" spans="2:25" s="5" customFormat="1" ht="12.75" customHeight="1" outlineLevel="1">
      <c r="B46" s="6">
        <v>41</v>
      </c>
      <c r="C46" s="6" t="s">
        <v>59</v>
      </c>
      <c r="D46" s="13">
        <v>3</v>
      </c>
      <c r="E46" s="13">
        <v>1952</v>
      </c>
      <c r="F46" s="14">
        <f t="shared" si="0"/>
        <v>1778.6</v>
      </c>
      <c r="G46" s="12">
        <v>1617</v>
      </c>
      <c r="H46" s="12">
        <v>161.6</v>
      </c>
      <c r="I46" s="15">
        <v>714.5</v>
      </c>
      <c r="J46" s="16">
        <v>1972.8999999999999</v>
      </c>
      <c r="K46" s="21">
        <v>1775.9</v>
      </c>
      <c r="L46" s="21">
        <v>1490.5</v>
      </c>
      <c r="M46" s="18"/>
      <c r="N46" s="18"/>
      <c r="O46" s="18"/>
      <c r="P46" s="18"/>
      <c r="Q46" s="19">
        <v>25</v>
      </c>
      <c r="R46" s="19">
        <v>3</v>
      </c>
      <c r="S46" s="20"/>
      <c r="T46" s="20" t="s">
        <v>22</v>
      </c>
      <c r="U46" s="20" t="s">
        <v>29</v>
      </c>
      <c r="V46" s="20" t="s">
        <v>29</v>
      </c>
      <c r="W46" s="20" t="s">
        <v>24</v>
      </c>
      <c r="X46" s="6" t="s">
        <v>24</v>
      </c>
      <c r="Y46" s="6" t="s">
        <v>30</v>
      </c>
    </row>
    <row r="47" spans="2:25" s="5" customFormat="1" ht="12.75" customHeight="1" outlineLevel="1">
      <c r="B47" s="6">
        <v>42</v>
      </c>
      <c r="C47" s="6" t="s">
        <v>71</v>
      </c>
      <c r="D47" s="13">
        <v>5</v>
      </c>
      <c r="E47" s="13">
        <v>1986</v>
      </c>
      <c r="F47" s="14">
        <f t="shared" si="0"/>
        <v>5649.900000000001</v>
      </c>
      <c r="G47" s="12">
        <v>4704.8</v>
      </c>
      <c r="H47" s="12">
        <v>945.1</v>
      </c>
      <c r="I47" s="24">
        <v>1273.8</v>
      </c>
      <c r="J47" s="25">
        <v>6113.1</v>
      </c>
      <c r="K47" s="21">
        <v>5641.5</v>
      </c>
      <c r="L47" s="21">
        <v>4700.8</v>
      </c>
      <c r="M47" s="18"/>
      <c r="N47" s="18"/>
      <c r="O47" s="18"/>
      <c r="P47" s="18"/>
      <c r="Q47" s="19">
        <v>102</v>
      </c>
      <c r="R47" s="19">
        <v>7</v>
      </c>
      <c r="S47" s="20"/>
      <c r="T47" s="20" t="s">
        <v>22</v>
      </c>
      <c r="U47" s="20" t="s">
        <v>29</v>
      </c>
      <c r="V47" s="20" t="s">
        <v>29</v>
      </c>
      <c r="W47" s="20" t="s">
        <v>24</v>
      </c>
      <c r="X47" s="6" t="s">
        <v>24</v>
      </c>
      <c r="Y47" s="6" t="s">
        <v>30</v>
      </c>
    </row>
    <row r="48" spans="2:25" s="5" customFormat="1" ht="12.75" customHeight="1" outlineLevel="1">
      <c r="B48" s="6">
        <v>43</v>
      </c>
      <c r="C48" s="6" t="s">
        <v>53</v>
      </c>
      <c r="D48" s="13">
        <v>2</v>
      </c>
      <c r="E48" s="13">
        <v>1957</v>
      </c>
      <c r="F48" s="14">
        <f t="shared" si="0"/>
        <v>863.1</v>
      </c>
      <c r="G48" s="12">
        <v>863.1</v>
      </c>
      <c r="H48" s="12">
        <v>0</v>
      </c>
      <c r="I48" s="15">
        <v>73.2</v>
      </c>
      <c r="J48" s="16">
        <v>934.5</v>
      </c>
      <c r="K48" s="17">
        <v>861.9</v>
      </c>
      <c r="L48" s="17">
        <v>844.8</v>
      </c>
      <c r="M48" s="18"/>
      <c r="N48" s="18"/>
      <c r="O48" s="18"/>
      <c r="P48" s="18"/>
      <c r="Q48" s="19">
        <v>12</v>
      </c>
      <c r="R48" s="19">
        <v>2</v>
      </c>
      <c r="S48" s="20"/>
      <c r="T48" s="20" t="s">
        <v>22</v>
      </c>
      <c r="U48" s="20" t="s">
        <v>29</v>
      </c>
      <c r="V48" s="20" t="s">
        <v>29</v>
      </c>
      <c r="W48" s="20" t="s">
        <v>24</v>
      </c>
      <c r="X48" s="6" t="s">
        <v>24</v>
      </c>
      <c r="Y48" s="6" t="s">
        <v>30</v>
      </c>
    </row>
    <row r="49" spans="2:25" s="5" customFormat="1" ht="12.75" customHeight="1" outlineLevel="1">
      <c r="B49" s="6">
        <v>44</v>
      </c>
      <c r="C49" s="6" t="s">
        <v>72</v>
      </c>
      <c r="D49" s="13">
        <v>5</v>
      </c>
      <c r="E49" s="13">
        <v>1973</v>
      </c>
      <c r="F49" s="14">
        <f t="shared" si="0"/>
        <v>4025.1</v>
      </c>
      <c r="G49" s="12">
        <v>2710.6</v>
      </c>
      <c r="H49" s="12">
        <v>1314.5</v>
      </c>
      <c r="I49" s="15">
        <v>633.7</v>
      </c>
      <c r="J49" s="16">
        <v>4291.8</v>
      </c>
      <c r="K49" s="21">
        <v>2710.2</v>
      </c>
      <c r="L49" s="21">
        <v>2739.9</v>
      </c>
      <c r="M49" s="18"/>
      <c r="N49" s="18"/>
      <c r="O49" s="18"/>
      <c r="P49" s="18"/>
      <c r="Q49" s="19">
        <v>56</v>
      </c>
      <c r="R49" s="19">
        <v>4</v>
      </c>
      <c r="S49" s="20" t="s">
        <v>27</v>
      </c>
      <c r="T49" s="20" t="s">
        <v>22</v>
      </c>
      <c r="U49" s="20" t="s">
        <v>29</v>
      </c>
      <c r="V49" s="20" t="s">
        <v>29</v>
      </c>
      <c r="W49" s="20" t="s">
        <v>24</v>
      </c>
      <c r="X49" s="6" t="s">
        <v>24</v>
      </c>
      <c r="Y49" s="6" t="s">
        <v>30</v>
      </c>
    </row>
    <row r="50" spans="4:23" ht="12.7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</sheetData>
  <sheetProtection/>
  <mergeCells count="25">
    <mergeCell ref="J2:J4"/>
    <mergeCell ref="I2:I4"/>
    <mergeCell ref="H2:H4"/>
    <mergeCell ref="G2:G4"/>
    <mergeCell ref="B2:B4"/>
    <mergeCell ref="C2:C4"/>
    <mergeCell ref="D2:D4"/>
    <mergeCell ref="E2:E4"/>
    <mergeCell ref="F2:F4"/>
    <mergeCell ref="K2:K4"/>
    <mergeCell ref="L2:P2"/>
    <mergeCell ref="Q2:Q4"/>
    <mergeCell ref="R2:R4"/>
    <mergeCell ref="Y2:Y4"/>
    <mergeCell ref="L3:L4"/>
    <mergeCell ref="M3:M4"/>
    <mergeCell ref="N3:N4"/>
    <mergeCell ref="O3:O4"/>
    <mergeCell ref="P3:P4"/>
    <mergeCell ref="W3:W4"/>
    <mergeCell ref="X3:X4"/>
    <mergeCell ref="V3:V4"/>
    <mergeCell ref="S3:S4"/>
    <mergeCell ref="T3:T4"/>
    <mergeCell ref="U3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ВартыкянОВ</dc:creator>
  <cp:keywords/>
  <dc:description/>
  <cp:lastModifiedBy>User</cp:lastModifiedBy>
  <cp:lastPrinted>2019-07-02T06:05:30Z</cp:lastPrinted>
  <dcterms:created xsi:type="dcterms:W3CDTF">2019-07-02T06:05:30Z</dcterms:created>
  <dcterms:modified xsi:type="dcterms:W3CDTF">2019-07-04T05:13:18Z</dcterms:modified>
  <cp:category/>
  <cp:version/>
  <cp:contentType/>
  <cp:contentStatus/>
  <cp:revision>1</cp:revision>
</cp:coreProperties>
</file>